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pt_orcamento_dtb" sheetId="1" r:id="rId1"/>
  </sheets>
  <definedNames>
    <definedName name="_xlnm.Print_Area" localSheetId="0">'rpt_orcamento_dtb'!$A$1:$AI$33</definedName>
  </definedNames>
  <calcPr fullCalcOnLoad="1"/>
</workbook>
</file>

<file path=xl/sharedStrings.xml><?xml version="1.0" encoding="utf-8"?>
<sst xmlns="http://schemas.openxmlformats.org/spreadsheetml/2006/main" count="115" uniqueCount="72">
  <si>
    <t/>
  </si>
  <si>
    <t>No. do Item</t>
  </si>
  <si>
    <t>Descrição</t>
  </si>
  <si>
    <t>Unid.</t>
  </si>
  <si>
    <t>Quant.</t>
  </si>
  <si>
    <t>Valores (R$)</t>
  </si>
  <si>
    <t>Referência de custo</t>
  </si>
  <si>
    <t>Unitário</t>
  </si>
  <si>
    <t>Total</t>
  </si>
  <si>
    <t>1</t>
  </si>
  <si>
    <t>SERVIÇOS PRELIMINARES</t>
  </si>
  <si>
    <t>1.1</t>
  </si>
  <si>
    <t>PLACA DE OBRA EM CHAPA DE AÇO GALVANIZADO PINTADA E FIXADA ESTRUT. DE MADEIRA</t>
  </si>
  <si>
    <t>M2</t>
  </si>
  <si>
    <t>74209/001-Sinapi-01/2014</t>
  </si>
  <si>
    <t>1.2</t>
  </si>
  <si>
    <t>DEPOSITO DE CHAPAS COMPENSADO</t>
  </si>
  <si>
    <t>73805/001-Sinapi-01/2014</t>
  </si>
  <si>
    <t>1.3</t>
  </si>
  <si>
    <t>LOCACAO CONVENCIONAL DE OBRA, ATRAVÉS DE GABARITO DE TABUAS CORRIDAS P   ONTALETADAS, COM REAPROVEITAMENTO DE 10 VEZES.</t>
  </si>
  <si>
    <t>74077/002-Sinapi-01/2014</t>
  </si>
  <si>
    <t>1.4</t>
  </si>
  <si>
    <t>LIGACAO PROVISORIA ELETRICA BAIXA TENSAO P/CANT OBRA.</t>
  </si>
  <si>
    <t>UN</t>
  </si>
  <si>
    <t>73960/001-Sinapi-01/2014</t>
  </si>
  <si>
    <t>1.5</t>
  </si>
  <si>
    <t>LIGAÇÃO PROVISÓRIA DE AGUA</t>
  </si>
  <si>
    <t>74218/001-Sinapi-01/2014</t>
  </si>
  <si>
    <t>1.6</t>
  </si>
  <si>
    <t>PROJETO ESTRUTURAL</t>
  </si>
  <si>
    <t>74077/003-Sinapi-01/2014</t>
  </si>
  <si>
    <t>2</t>
  </si>
  <si>
    <t>Movimentos de Terra</t>
  </si>
  <si>
    <t>2.1</t>
  </si>
  <si>
    <t>ESCAVACAO MANUAL DE VALAS EM TERRA COMPACTA, PROF. DE 0 M &lt; H &lt;= 1 M PARA SAPATAS</t>
  </si>
  <si>
    <t>M3</t>
  </si>
  <si>
    <t>73481-Sinapi-01/2014</t>
  </si>
  <si>
    <t>2.2</t>
  </si>
  <si>
    <t>REATERRO DE VALA COM MATERIAL GRANULAR REAPROVEITADO ADENSADO E VIBRAD   O</t>
  </si>
  <si>
    <t>72920-Sinapi-01/2014</t>
  </si>
  <si>
    <t>2.3</t>
  </si>
  <si>
    <t>ESCAVACAO MANUAL DE VALAS EM TERRA COMPACTA, PROF. DE 0 M &lt; H &lt;= 1 M PARA 1/2 BALDRAME</t>
  </si>
  <si>
    <t>3</t>
  </si>
  <si>
    <t>FUNDAÇÕES</t>
  </si>
  <si>
    <t>3.1</t>
  </si>
  <si>
    <t>CONCRETO ARMADO DOSADO INCL MAT  E M.O. - PARA SAPATAS</t>
  </si>
  <si>
    <t>73346-Sinapi-01/2014</t>
  </si>
  <si>
    <t>3.2</t>
  </si>
  <si>
    <t>CONCRETO ARMADO DOSADO  INCL MAT E M. O. - PARA VIGAS BALDRAME - COMPLETA (0,15x0,35x2,36m)</t>
  </si>
  <si>
    <t>ESTRUTURA</t>
  </si>
  <si>
    <t>5.1</t>
  </si>
  <si>
    <t>5.3</t>
  </si>
  <si>
    <t>6.1</t>
  </si>
  <si>
    <t xml:space="preserve">COBERTURA </t>
  </si>
  <si>
    <t>72082-Sinapi-01/2014</t>
  </si>
  <si>
    <t>7.2</t>
  </si>
  <si>
    <t>TELHAMENTO COM TELHA DE FIBROCIMENTO ONDULADA, ESPESSURA 6MM, INCLUSO     JUNTAS DE VEDACAO E ACESSORIOS DE FIXACAO</t>
  </si>
  <si>
    <t>74088/001-Sinapi-01/2014</t>
  </si>
  <si>
    <t>SERVIÇOS COMPLEMENTARES</t>
  </si>
  <si>
    <t>LIMPEZA FINAL DA OBRA</t>
  </si>
  <si>
    <t>9537-Sinapi-01/2014</t>
  </si>
  <si>
    <t>TOTAL</t>
  </si>
  <si>
    <t>Agente Promotor / Proponente: Prefeitura Municipal de Abdon Batista</t>
  </si>
  <si>
    <t>TERÇA METALICA</t>
  </si>
  <si>
    <t>CONCRETO ARMADO DOSADO  INCL MAT E M.O. -  TESOURA DE CONCRETO COBERTURA VÃO DE 20,00M</t>
  </si>
  <si>
    <t>ML</t>
  </si>
  <si>
    <t xml:space="preserve">CONCRETO ARMADO  INCL MAT E M.O. - PARA PILARES -COMPLETO </t>
  </si>
  <si>
    <t>Endereço:  PARQUE DE AREMATE E  EVENTOS- ABDON BATISTA - SC</t>
  </si>
  <si>
    <t>Área: 704,75m²</t>
  </si>
  <si>
    <t>Data: DEZEMBRO DE 2014</t>
  </si>
  <si>
    <t>ORÇAMENTO ESTRUTURA PRE-MOLDADA</t>
  </si>
  <si>
    <t>Empreendimento:  1ª ETAPA CENTRO DE AREMATE E EVENTOS- ESTRUTURA PRE MOLDADA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</si>
</sst>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6"/>
      <color indexed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9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double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4" fontId="4" fillId="0" borderId="10" xfId="0" applyNumberFormat="1" applyFont="1" applyBorder="1" applyAlignment="1" applyProtection="1">
      <alignment horizontal="center" vertical="top" wrapText="1"/>
      <protection/>
    </xf>
    <xf numFmtId="4" fontId="4" fillId="0" borderId="10" xfId="0" applyNumberFormat="1" applyFont="1" applyBorder="1" applyAlignment="1" applyProtection="1">
      <alignment horizontal="right" vertical="top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right" vertical="top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horizontal="left" vertical="top" wrapText="1"/>
      <protection/>
    </xf>
    <xf numFmtId="0" fontId="4" fillId="0" borderId="16" xfId="0" applyFont="1" applyBorder="1" applyAlignment="1" applyProtection="1">
      <alignment horizontal="left" vertical="top" wrapText="1"/>
      <protection/>
    </xf>
    <xf numFmtId="0" fontId="4" fillId="0" borderId="17" xfId="0" applyFont="1" applyBorder="1" applyAlignment="1" applyProtection="1">
      <alignment horizontal="left" vertical="top" wrapText="1"/>
      <protection/>
    </xf>
    <xf numFmtId="4" fontId="4" fillId="0" borderId="10" xfId="0" applyNumberFormat="1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left" vertical="top" wrapText="1"/>
      <protection/>
    </xf>
    <xf numFmtId="0" fontId="4" fillId="0" borderId="17" xfId="0" applyFont="1" applyBorder="1" applyAlignment="1" applyProtection="1">
      <alignment horizontal="right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4" fillId="33" borderId="15" xfId="0" applyFont="1" applyFill="1" applyBorder="1" applyAlignment="1" applyProtection="1">
      <alignment horizontal="left" vertical="center" wrapText="1"/>
      <protection/>
    </xf>
    <xf numFmtId="0" fontId="4" fillId="33" borderId="16" xfId="0" applyFont="1" applyFill="1" applyBorder="1" applyAlignment="1" applyProtection="1">
      <alignment horizontal="left" vertical="center" wrapText="1"/>
      <protection/>
    </xf>
    <xf numFmtId="0" fontId="4" fillId="33" borderId="17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top" wrapText="1"/>
      <protection/>
    </xf>
    <xf numFmtId="4" fontId="6" fillId="0" borderId="10" xfId="0" applyNumberFormat="1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view="pageBreakPreview" zoomScaleSheetLayoutView="100" workbookViewId="0" topLeftCell="A19">
      <selection activeCell="Z26" sqref="Z26:AB26"/>
    </sheetView>
  </sheetViews>
  <sheetFormatPr defaultColWidth="9.140625" defaultRowHeight="12.75"/>
  <cols>
    <col min="1" max="1" width="0.13671875" style="0" customWidth="1"/>
    <col min="2" max="2" width="2.57421875" style="0" customWidth="1"/>
    <col min="3" max="3" width="0.71875" style="0" customWidth="1"/>
    <col min="4" max="4" width="4.00390625" style="0" customWidth="1"/>
    <col min="5" max="5" width="2.7109375" style="0" customWidth="1"/>
    <col min="6" max="6" width="1.7109375" style="0" customWidth="1"/>
    <col min="7" max="7" width="0.13671875" style="0" customWidth="1"/>
    <col min="8" max="8" width="2.7109375" style="0" customWidth="1"/>
    <col min="9" max="9" width="0.85546875" style="0" customWidth="1"/>
    <col min="10" max="10" width="12.7109375" style="0" customWidth="1"/>
    <col min="11" max="11" width="2.7109375" style="0" customWidth="1"/>
    <col min="12" max="12" width="0.85546875" style="0" customWidth="1"/>
    <col min="13" max="13" width="2.7109375" style="0" customWidth="1"/>
    <col min="14" max="14" width="5.7109375" style="0" customWidth="1"/>
    <col min="15" max="15" width="1.8515625" style="0" customWidth="1"/>
    <col min="16" max="16" width="3.00390625" style="0" customWidth="1"/>
    <col min="17" max="18" width="3.7109375" style="0" customWidth="1"/>
    <col min="19" max="19" width="6.00390625" style="0" customWidth="1"/>
    <col min="20" max="20" width="0.85546875" style="0" customWidth="1"/>
    <col min="21" max="21" width="1.57421875" style="0" customWidth="1"/>
    <col min="22" max="22" width="15.140625" style="0" customWidth="1"/>
    <col min="23" max="23" width="0.13671875" style="0" customWidth="1"/>
    <col min="24" max="24" width="5.00390625" style="0" customWidth="1"/>
    <col min="25" max="25" width="0.13671875" style="0" customWidth="1"/>
    <col min="26" max="26" width="5.57421875" style="0" customWidth="1"/>
    <col min="27" max="27" width="0.13671875" style="0" customWidth="1"/>
    <col min="28" max="28" width="1.8515625" style="0" customWidth="1"/>
    <col min="29" max="29" width="0.13671875" style="0" customWidth="1"/>
    <col min="30" max="30" width="12.421875" style="0" customWidth="1"/>
    <col min="31" max="31" width="0.13671875" style="0" customWidth="1"/>
    <col min="32" max="32" width="12.57421875" style="0" customWidth="1"/>
    <col min="33" max="33" width="0.13671875" style="0" customWidth="1"/>
    <col min="34" max="34" width="0.13671875" style="0" hidden="1" customWidth="1"/>
    <col min="35" max="35" width="17.140625" style="0" customWidth="1"/>
  </cols>
  <sheetData>
    <row r="1" spans="1:35" ht="22.5" customHeight="1">
      <c r="A1" s="34" t="s">
        <v>70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6"/>
    </row>
    <row r="2" spans="1:35" ht="12.75" customHeight="1">
      <c r="A2" s="40" t="s">
        <v>62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2"/>
    </row>
    <row r="3" spans="1:35" ht="12.75" customHeight="1">
      <c r="A3" s="37" t="s">
        <v>67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9"/>
    </row>
    <row r="4" spans="1:35" ht="12.75" customHeight="1">
      <c r="A4" s="27" t="s">
        <v>71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9"/>
    </row>
    <row r="5" spans="1:35" ht="12.75" customHeight="1">
      <c r="A5" s="27" t="s">
        <v>68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9"/>
    </row>
    <row r="6" spans="1:35" ht="12.75" customHeight="1">
      <c r="A6" s="27" t="s">
        <v>69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9"/>
    </row>
    <row r="7" spans="1:35" ht="12.75" customHeight="1">
      <c r="A7" s="43" t="s">
        <v>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5"/>
    </row>
    <row r="8" spans="1:35" ht="15" customHeight="1">
      <c r="A8" s="46" t="s">
        <v>1</v>
      </c>
      <c r="B8" s="47"/>
      <c r="C8" s="47"/>
      <c r="D8" s="47"/>
      <c r="E8" s="47"/>
      <c r="F8" s="47"/>
      <c r="G8" s="48" t="s">
        <v>2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1"/>
      <c r="X8" s="49" t="s">
        <v>3</v>
      </c>
      <c r="Y8" s="1"/>
      <c r="Z8" s="49" t="s">
        <v>4</v>
      </c>
      <c r="AA8" s="49"/>
      <c r="AB8" s="49"/>
      <c r="AC8" s="1"/>
      <c r="AD8" s="49" t="s">
        <v>5</v>
      </c>
      <c r="AE8" s="49"/>
      <c r="AF8" s="49"/>
      <c r="AG8" s="1"/>
      <c r="AH8" s="1"/>
      <c r="AI8" s="50" t="s">
        <v>6</v>
      </c>
    </row>
    <row r="9" spans="1:35" ht="15" customHeight="1">
      <c r="A9" s="46"/>
      <c r="B9" s="47"/>
      <c r="C9" s="47"/>
      <c r="D9" s="47"/>
      <c r="E9" s="47"/>
      <c r="F9" s="47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1"/>
      <c r="X9" s="49"/>
      <c r="Y9" s="1"/>
      <c r="Z9" s="49"/>
      <c r="AA9" s="49"/>
      <c r="AB9" s="49"/>
      <c r="AC9" s="1"/>
      <c r="AD9" s="2" t="s">
        <v>7</v>
      </c>
      <c r="AE9" s="1"/>
      <c r="AF9" s="2" t="s">
        <v>8</v>
      </c>
      <c r="AG9" s="1"/>
      <c r="AH9" s="1"/>
      <c r="AI9" s="50"/>
    </row>
    <row r="10" spans="1:35" ht="12.75" customHeight="1">
      <c r="A10" s="23" t="s">
        <v>9</v>
      </c>
      <c r="B10" s="24"/>
      <c r="C10" s="24"/>
      <c r="D10" s="24"/>
      <c r="E10" s="24"/>
      <c r="F10" s="24"/>
      <c r="G10" s="24"/>
      <c r="H10" s="25" t="s">
        <v>10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3" t="s">
        <v>0</v>
      </c>
      <c r="Y10" s="1"/>
      <c r="Z10" s="26" t="s">
        <v>0</v>
      </c>
      <c r="AA10" s="26"/>
      <c r="AB10" s="26"/>
      <c r="AC10" s="1"/>
      <c r="AD10" s="3" t="s">
        <v>0</v>
      </c>
      <c r="AE10" s="1"/>
      <c r="AF10" s="4">
        <f>SUM(AF11:AF16)</f>
        <v>10503.2194</v>
      </c>
      <c r="AG10" s="1"/>
      <c r="AH10" s="1"/>
      <c r="AI10" s="8" t="s">
        <v>0</v>
      </c>
    </row>
    <row r="11" spans="1:35" ht="21.75" customHeight="1">
      <c r="A11" s="32" t="s">
        <v>11</v>
      </c>
      <c r="B11" s="16"/>
      <c r="C11" s="16"/>
      <c r="D11" s="16"/>
      <c r="E11" s="16"/>
      <c r="F11" s="16"/>
      <c r="G11" s="1"/>
      <c r="H11" s="17" t="s">
        <v>12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5" t="s">
        <v>13</v>
      </c>
      <c r="Y11" s="1"/>
      <c r="Z11" s="31">
        <v>3</v>
      </c>
      <c r="AA11" s="31"/>
      <c r="AB11" s="31"/>
      <c r="AC11" s="1"/>
      <c r="AD11" s="6">
        <v>457.65</v>
      </c>
      <c r="AE11" s="1"/>
      <c r="AF11" s="6">
        <f aca="true" t="shared" si="0" ref="AF11:AF16">AD11*Z11</f>
        <v>1372.9499999999998</v>
      </c>
      <c r="AG11" s="1"/>
      <c r="AH11" s="1"/>
      <c r="AI11" s="9" t="s">
        <v>14</v>
      </c>
    </row>
    <row r="12" spans="1:35" ht="15.75" customHeight="1">
      <c r="A12" s="32" t="s">
        <v>15</v>
      </c>
      <c r="B12" s="16"/>
      <c r="C12" s="16"/>
      <c r="D12" s="16"/>
      <c r="E12" s="16"/>
      <c r="F12" s="16"/>
      <c r="G12" s="1"/>
      <c r="H12" s="17" t="s">
        <v>16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5" t="s">
        <v>13</v>
      </c>
      <c r="Y12" s="1"/>
      <c r="Z12" s="31">
        <v>9</v>
      </c>
      <c r="AA12" s="31"/>
      <c r="AB12" s="31"/>
      <c r="AC12" s="1"/>
      <c r="AD12" s="6">
        <v>256.34</v>
      </c>
      <c r="AE12" s="1"/>
      <c r="AF12" s="6">
        <f t="shared" si="0"/>
        <v>2307.06</v>
      </c>
      <c r="AG12" s="1"/>
      <c r="AH12" s="1"/>
      <c r="AI12" s="9" t="s">
        <v>17</v>
      </c>
    </row>
    <row r="13" spans="1:35" ht="22.5" customHeight="1">
      <c r="A13" s="32" t="s">
        <v>18</v>
      </c>
      <c r="B13" s="16"/>
      <c r="C13" s="16"/>
      <c r="D13" s="16"/>
      <c r="E13" s="16"/>
      <c r="F13" s="16"/>
      <c r="G13" s="1"/>
      <c r="H13" s="17" t="s">
        <v>19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5" t="s">
        <v>13</v>
      </c>
      <c r="Y13" s="1"/>
      <c r="Z13" s="31">
        <v>704.75</v>
      </c>
      <c r="AA13" s="31"/>
      <c r="AB13" s="31"/>
      <c r="AC13" s="1"/>
      <c r="AD13" s="6">
        <v>3.28</v>
      </c>
      <c r="AE13" s="1"/>
      <c r="AF13" s="6">
        <f t="shared" si="0"/>
        <v>2311.58</v>
      </c>
      <c r="AG13" s="1"/>
      <c r="AH13" s="1"/>
      <c r="AI13" s="9" t="s">
        <v>20</v>
      </c>
    </row>
    <row r="14" spans="1:35" ht="15" customHeight="1">
      <c r="A14" s="32" t="s">
        <v>21</v>
      </c>
      <c r="B14" s="16"/>
      <c r="C14" s="16"/>
      <c r="D14" s="16"/>
      <c r="E14" s="16"/>
      <c r="F14" s="16"/>
      <c r="G14" s="1"/>
      <c r="H14" s="17" t="s">
        <v>22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5" t="s">
        <v>23</v>
      </c>
      <c r="Y14" s="1"/>
      <c r="Z14" s="31">
        <v>1</v>
      </c>
      <c r="AA14" s="31"/>
      <c r="AB14" s="31"/>
      <c r="AC14" s="1"/>
      <c r="AD14" s="6">
        <v>1325.36</v>
      </c>
      <c r="AE14" s="1"/>
      <c r="AF14" s="6">
        <f t="shared" si="0"/>
        <v>1325.36</v>
      </c>
      <c r="AG14" s="1"/>
      <c r="AH14" s="1"/>
      <c r="AI14" s="9" t="s">
        <v>24</v>
      </c>
    </row>
    <row r="15" spans="1:35" ht="15" customHeight="1">
      <c r="A15" s="32" t="s">
        <v>25</v>
      </c>
      <c r="B15" s="16"/>
      <c r="C15" s="16"/>
      <c r="D15" s="16"/>
      <c r="E15" s="16"/>
      <c r="F15" s="16"/>
      <c r="G15" s="1"/>
      <c r="H15" s="17" t="s">
        <v>26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5" t="s">
        <v>23</v>
      </c>
      <c r="Y15" s="1"/>
      <c r="Z15" s="31">
        <v>1</v>
      </c>
      <c r="AA15" s="31"/>
      <c r="AB15" s="31"/>
      <c r="AC15" s="1"/>
      <c r="AD15" s="6">
        <v>136.13</v>
      </c>
      <c r="AE15" s="1"/>
      <c r="AF15" s="6">
        <f t="shared" si="0"/>
        <v>136.13</v>
      </c>
      <c r="AG15" s="1"/>
      <c r="AH15" s="1"/>
      <c r="AI15" s="9" t="s">
        <v>27</v>
      </c>
    </row>
    <row r="16" spans="1:35" ht="15" customHeight="1">
      <c r="A16" s="32" t="s">
        <v>28</v>
      </c>
      <c r="B16" s="16"/>
      <c r="C16" s="16"/>
      <c r="D16" s="16"/>
      <c r="E16" s="16"/>
      <c r="F16" s="16"/>
      <c r="G16" s="1"/>
      <c r="H16" s="17" t="s">
        <v>29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5" t="s">
        <v>13</v>
      </c>
      <c r="Y16" s="1"/>
      <c r="Z16" s="31">
        <v>749.42</v>
      </c>
      <c r="AA16" s="31"/>
      <c r="AB16" s="31"/>
      <c r="AC16" s="1"/>
      <c r="AD16" s="6">
        <v>4.07</v>
      </c>
      <c r="AE16" s="1"/>
      <c r="AF16" s="6">
        <f t="shared" si="0"/>
        <v>3050.1394</v>
      </c>
      <c r="AG16" s="1"/>
      <c r="AH16" s="1"/>
      <c r="AI16" s="9" t="s">
        <v>30</v>
      </c>
    </row>
    <row r="17" spans="1:35" ht="12.75" customHeight="1">
      <c r="A17" s="23" t="s">
        <v>31</v>
      </c>
      <c r="B17" s="24"/>
      <c r="C17" s="24"/>
      <c r="D17" s="24"/>
      <c r="E17" s="24"/>
      <c r="F17" s="24"/>
      <c r="G17" s="24"/>
      <c r="H17" s="25" t="s">
        <v>32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3" t="s">
        <v>0</v>
      </c>
      <c r="Y17" s="1"/>
      <c r="Z17" s="33" t="s">
        <v>0</v>
      </c>
      <c r="AA17" s="33"/>
      <c r="AB17" s="33"/>
      <c r="AC17" s="1"/>
      <c r="AD17" s="3" t="s">
        <v>0</v>
      </c>
      <c r="AE17" s="1"/>
      <c r="AF17" s="4">
        <f>SUM(AF18:AF20)</f>
        <v>1024.702</v>
      </c>
      <c r="AG17" s="1"/>
      <c r="AH17" s="1"/>
      <c r="AI17" s="8" t="s">
        <v>0</v>
      </c>
    </row>
    <row r="18" spans="1:35" ht="24" customHeight="1">
      <c r="A18" s="32" t="s">
        <v>33</v>
      </c>
      <c r="B18" s="16"/>
      <c r="C18" s="16"/>
      <c r="D18" s="16"/>
      <c r="E18" s="16"/>
      <c r="F18" s="16"/>
      <c r="G18" s="1"/>
      <c r="H18" s="17" t="s">
        <v>34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5" t="s">
        <v>35</v>
      </c>
      <c r="Y18" s="1"/>
      <c r="Z18" s="31">
        <v>24</v>
      </c>
      <c r="AA18" s="31"/>
      <c r="AB18" s="31"/>
      <c r="AC18" s="1"/>
      <c r="AD18" s="6">
        <v>28.14</v>
      </c>
      <c r="AE18" s="1"/>
      <c r="AF18" s="6">
        <f>AD18*Z18</f>
        <v>675.36</v>
      </c>
      <c r="AG18" s="1"/>
      <c r="AH18" s="1"/>
      <c r="AI18" s="9" t="s">
        <v>36</v>
      </c>
    </row>
    <row r="19" spans="1:35" ht="23.25" customHeight="1">
      <c r="A19" s="32" t="s">
        <v>37</v>
      </c>
      <c r="B19" s="16"/>
      <c r="C19" s="16"/>
      <c r="D19" s="16"/>
      <c r="E19" s="16"/>
      <c r="F19" s="16"/>
      <c r="G19" s="1"/>
      <c r="H19" s="17" t="s">
        <v>38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5" t="s">
        <v>35</v>
      </c>
      <c r="Y19" s="1"/>
      <c r="Z19" s="31">
        <v>16</v>
      </c>
      <c r="AA19" s="31"/>
      <c r="AB19" s="31"/>
      <c r="AC19" s="1"/>
      <c r="AD19" s="6">
        <v>16.03</v>
      </c>
      <c r="AE19" s="1"/>
      <c r="AF19" s="6">
        <f>AD19*Z19</f>
        <v>256.48</v>
      </c>
      <c r="AG19" s="1"/>
      <c r="AH19" s="1"/>
      <c r="AI19" s="9" t="s">
        <v>39</v>
      </c>
    </row>
    <row r="20" spans="1:35" ht="24" customHeight="1">
      <c r="A20" s="32" t="s">
        <v>40</v>
      </c>
      <c r="B20" s="16"/>
      <c r="C20" s="16"/>
      <c r="D20" s="16"/>
      <c r="E20" s="16"/>
      <c r="F20" s="16"/>
      <c r="G20" s="1"/>
      <c r="H20" s="17" t="s">
        <v>41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5" t="s">
        <v>35</v>
      </c>
      <c r="Y20" s="1"/>
      <c r="Z20" s="31">
        <v>3.3</v>
      </c>
      <c r="AA20" s="31"/>
      <c r="AB20" s="31"/>
      <c r="AC20" s="1"/>
      <c r="AD20" s="6">
        <v>28.14</v>
      </c>
      <c r="AE20" s="1"/>
      <c r="AF20" s="6">
        <f>AD20*Z20</f>
        <v>92.862</v>
      </c>
      <c r="AG20" s="1"/>
      <c r="AH20" s="1"/>
      <c r="AI20" s="9" t="s">
        <v>36</v>
      </c>
    </row>
    <row r="21" spans="1:35" ht="12.75" customHeight="1">
      <c r="A21" s="23" t="s">
        <v>42</v>
      </c>
      <c r="B21" s="24"/>
      <c r="C21" s="24"/>
      <c r="D21" s="24"/>
      <c r="E21" s="24"/>
      <c r="F21" s="24"/>
      <c r="G21" s="24"/>
      <c r="H21" s="25" t="s">
        <v>43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3" t="s">
        <v>0</v>
      </c>
      <c r="Y21" s="1"/>
      <c r="Z21" s="33" t="s">
        <v>0</v>
      </c>
      <c r="AA21" s="33"/>
      <c r="AB21" s="33"/>
      <c r="AC21" s="1"/>
      <c r="AD21" s="3" t="s">
        <v>0</v>
      </c>
      <c r="AE21" s="1"/>
      <c r="AF21" s="4">
        <f>SUM(AF22:AF23)</f>
        <v>36748.824</v>
      </c>
      <c r="AG21" s="1"/>
      <c r="AH21" s="1"/>
      <c r="AI21" s="8" t="s">
        <v>0</v>
      </c>
    </row>
    <row r="22" spans="1:35" ht="15.75" customHeight="1">
      <c r="A22" s="32" t="s">
        <v>44</v>
      </c>
      <c r="B22" s="16"/>
      <c r="C22" s="16"/>
      <c r="D22" s="16"/>
      <c r="E22" s="16"/>
      <c r="F22" s="16"/>
      <c r="G22" s="1"/>
      <c r="H22" s="17" t="s">
        <v>45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5" t="s">
        <v>35</v>
      </c>
      <c r="Y22" s="1"/>
      <c r="Z22" s="31">
        <v>12</v>
      </c>
      <c r="AA22" s="31"/>
      <c r="AB22" s="31"/>
      <c r="AC22" s="1"/>
      <c r="AD22" s="6">
        <v>1874.94</v>
      </c>
      <c r="AE22" s="1"/>
      <c r="AF22" s="6">
        <f>AD22*Z22</f>
        <v>22499.28</v>
      </c>
      <c r="AG22" s="1"/>
      <c r="AH22" s="1"/>
      <c r="AI22" s="9" t="s">
        <v>46</v>
      </c>
    </row>
    <row r="23" spans="1:35" ht="15.75" customHeight="1">
      <c r="A23" s="32" t="s">
        <v>47</v>
      </c>
      <c r="B23" s="16"/>
      <c r="C23" s="16"/>
      <c r="D23" s="16"/>
      <c r="E23" s="16"/>
      <c r="F23" s="16"/>
      <c r="G23" s="1"/>
      <c r="H23" s="17" t="s">
        <v>48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5" t="s">
        <v>35</v>
      </c>
      <c r="Y23" s="1"/>
      <c r="Z23" s="31">
        <v>7.6</v>
      </c>
      <c r="AA23" s="31"/>
      <c r="AB23" s="31"/>
      <c r="AC23" s="1"/>
      <c r="AD23" s="6">
        <v>1874.94</v>
      </c>
      <c r="AE23" s="1"/>
      <c r="AF23" s="6">
        <f>AD23*Z23</f>
        <v>14249.544</v>
      </c>
      <c r="AG23" s="1"/>
      <c r="AH23" s="1"/>
      <c r="AI23" s="9" t="s">
        <v>46</v>
      </c>
    </row>
    <row r="24" spans="1:35" ht="12.75" customHeight="1">
      <c r="A24" s="23">
        <v>4</v>
      </c>
      <c r="B24" s="24"/>
      <c r="C24" s="24"/>
      <c r="D24" s="24"/>
      <c r="E24" s="24"/>
      <c r="F24" s="24"/>
      <c r="G24" s="24"/>
      <c r="H24" s="25" t="s">
        <v>49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3" t="s">
        <v>0</v>
      </c>
      <c r="Y24" s="1"/>
      <c r="Z24" s="33" t="s">
        <v>0</v>
      </c>
      <c r="AA24" s="33"/>
      <c r="AB24" s="33"/>
      <c r="AC24" s="1"/>
      <c r="AD24" s="3" t="s">
        <v>0</v>
      </c>
      <c r="AE24" s="1"/>
      <c r="AF24" s="4">
        <f>SUM(AF25:AF26)</f>
        <v>67497.84</v>
      </c>
      <c r="AG24" s="1"/>
      <c r="AH24" s="1"/>
      <c r="AI24" s="8" t="s">
        <v>0</v>
      </c>
    </row>
    <row r="25" spans="1:35" ht="24" customHeight="1">
      <c r="A25" s="32" t="s">
        <v>50</v>
      </c>
      <c r="B25" s="16"/>
      <c r="C25" s="16"/>
      <c r="D25" s="16"/>
      <c r="E25" s="16"/>
      <c r="F25" s="16"/>
      <c r="G25" s="1"/>
      <c r="H25" s="30" t="s">
        <v>66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5" t="s">
        <v>35</v>
      </c>
      <c r="Y25" s="1"/>
      <c r="Z25" s="31">
        <v>20</v>
      </c>
      <c r="AA25" s="31"/>
      <c r="AB25" s="31"/>
      <c r="AC25" s="1"/>
      <c r="AD25" s="6">
        <v>1874.94</v>
      </c>
      <c r="AE25" s="1"/>
      <c r="AF25" s="6">
        <f>AD25*Z25</f>
        <v>37498.8</v>
      </c>
      <c r="AG25" s="1"/>
      <c r="AH25" s="1"/>
      <c r="AI25" s="9" t="s">
        <v>46</v>
      </c>
    </row>
    <row r="26" spans="1:35" ht="24" customHeight="1">
      <c r="A26" s="32" t="s">
        <v>51</v>
      </c>
      <c r="B26" s="16"/>
      <c r="C26" s="16"/>
      <c r="D26" s="16"/>
      <c r="E26" s="16"/>
      <c r="F26" s="16"/>
      <c r="G26" s="1"/>
      <c r="H26" s="30" t="s">
        <v>64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5" t="s">
        <v>35</v>
      </c>
      <c r="Y26" s="1"/>
      <c r="Z26" s="31">
        <v>16</v>
      </c>
      <c r="AA26" s="31"/>
      <c r="AB26" s="31"/>
      <c r="AC26" s="1"/>
      <c r="AD26" s="6">
        <v>1874.94</v>
      </c>
      <c r="AE26" s="1"/>
      <c r="AF26" s="6">
        <f>AD26*Z26</f>
        <v>29999.04</v>
      </c>
      <c r="AG26" s="1"/>
      <c r="AH26" s="1"/>
      <c r="AI26" s="9" t="s">
        <v>46</v>
      </c>
    </row>
    <row r="27" spans="1:35" ht="12.75" customHeight="1">
      <c r="A27" s="23">
        <v>5</v>
      </c>
      <c r="B27" s="24"/>
      <c r="C27" s="24"/>
      <c r="D27" s="24"/>
      <c r="E27" s="24"/>
      <c r="F27" s="24"/>
      <c r="G27" s="24"/>
      <c r="H27" s="25" t="s">
        <v>53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3" t="s">
        <v>0</v>
      </c>
      <c r="Y27" s="1"/>
      <c r="Z27" s="33" t="s">
        <v>0</v>
      </c>
      <c r="AA27" s="33"/>
      <c r="AB27" s="33"/>
      <c r="AC27" s="1"/>
      <c r="AD27" s="3" t="s">
        <v>0</v>
      </c>
      <c r="AE27" s="1"/>
      <c r="AF27" s="4">
        <f>SUM(AF28:AF29)</f>
        <v>38737.92</v>
      </c>
      <c r="AG27" s="1"/>
      <c r="AH27" s="1"/>
      <c r="AI27" s="8" t="s">
        <v>0</v>
      </c>
    </row>
    <row r="28" spans="1:35" ht="12.75" customHeight="1">
      <c r="A28" s="15" t="s">
        <v>50</v>
      </c>
      <c r="B28" s="16"/>
      <c r="C28" s="16"/>
      <c r="D28" s="16"/>
      <c r="E28" s="16"/>
      <c r="F28" s="16"/>
      <c r="G28" s="1"/>
      <c r="H28" s="30" t="s">
        <v>63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1" t="s">
        <v>65</v>
      </c>
      <c r="Y28" s="1"/>
      <c r="Z28" s="31">
        <v>840</v>
      </c>
      <c r="AA28" s="31"/>
      <c r="AB28" s="31"/>
      <c r="AC28" s="1"/>
      <c r="AD28" s="6">
        <v>16</v>
      </c>
      <c r="AE28" s="1"/>
      <c r="AF28" s="6">
        <f>AD28*Z28</f>
        <v>13440</v>
      </c>
      <c r="AG28" s="1"/>
      <c r="AH28" s="1"/>
      <c r="AI28" s="9" t="s">
        <v>54</v>
      </c>
    </row>
    <row r="29" spans="1:35" ht="21" customHeight="1">
      <c r="A29" s="32" t="s">
        <v>55</v>
      </c>
      <c r="B29" s="16"/>
      <c r="C29" s="16"/>
      <c r="D29" s="16"/>
      <c r="E29" s="16"/>
      <c r="F29" s="16"/>
      <c r="G29" s="1"/>
      <c r="H29" s="17" t="s">
        <v>56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5" t="s">
        <v>13</v>
      </c>
      <c r="Y29" s="1"/>
      <c r="Z29" s="31">
        <v>790.56</v>
      </c>
      <c r="AA29" s="31"/>
      <c r="AB29" s="31"/>
      <c r="AC29" s="1"/>
      <c r="AD29" s="6">
        <v>32</v>
      </c>
      <c r="AE29" s="1"/>
      <c r="AF29" s="6">
        <f>AD29*Z29</f>
        <v>25297.92</v>
      </c>
      <c r="AG29" s="1"/>
      <c r="AH29" s="1"/>
      <c r="AI29" s="9" t="s">
        <v>57</v>
      </c>
    </row>
    <row r="30" spans="1:35" ht="12.75" customHeight="1">
      <c r="A30" s="23">
        <v>6</v>
      </c>
      <c r="B30" s="24"/>
      <c r="C30" s="24"/>
      <c r="D30" s="24"/>
      <c r="E30" s="24"/>
      <c r="F30" s="24"/>
      <c r="G30" s="24"/>
      <c r="H30" s="25" t="s">
        <v>58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" t="s">
        <v>0</v>
      </c>
      <c r="Y30" s="1"/>
      <c r="Z30" s="26" t="s">
        <v>0</v>
      </c>
      <c r="AA30" s="26"/>
      <c r="AB30" s="26"/>
      <c r="AC30" s="1"/>
      <c r="AD30" s="3" t="s">
        <v>0</v>
      </c>
      <c r="AE30" s="1"/>
      <c r="AF30" s="4">
        <f>AF31</f>
        <v>1282.645</v>
      </c>
      <c r="AG30" s="1"/>
      <c r="AH30" s="1"/>
      <c r="AI30" s="8" t="s">
        <v>0</v>
      </c>
    </row>
    <row r="31" spans="1:35" ht="15" customHeight="1">
      <c r="A31" s="15" t="s">
        <v>52</v>
      </c>
      <c r="B31" s="16"/>
      <c r="C31" s="16"/>
      <c r="D31" s="16"/>
      <c r="E31" s="16"/>
      <c r="F31" s="16"/>
      <c r="G31" s="1"/>
      <c r="H31" s="17" t="s">
        <v>59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5" t="s">
        <v>13</v>
      </c>
      <c r="Y31" s="1"/>
      <c r="Z31" s="18">
        <v>704.75</v>
      </c>
      <c r="AA31" s="18"/>
      <c r="AB31" s="18"/>
      <c r="AC31" s="1"/>
      <c r="AD31" s="6">
        <v>1.82</v>
      </c>
      <c r="AE31" s="1"/>
      <c r="AF31" s="6">
        <f>AD31*Z31</f>
        <v>1282.645</v>
      </c>
      <c r="AG31" s="1"/>
      <c r="AH31" s="1"/>
      <c r="AI31" s="9" t="s">
        <v>60</v>
      </c>
    </row>
    <row r="32" spans="1:35" ht="12.75" customHeight="1">
      <c r="A32" s="10"/>
      <c r="B32" s="19" t="s">
        <v>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20" t="s">
        <v>61</v>
      </c>
      <c r="AD32" s="20"/>
      <c r="AE32" s="1"/>
      <c r="AF32" s="7">
        <f>AF30+AF27+AF24+AF21+AF17+AF10</f>
        <v>155795.15039999998</v>
      </c>
      <c r="AG32" s="21" t="s">
        <v>0</v>
      </c>
      <c r="AH32" s="21"/>
      <c r="AI32" s="22"/>
    </row>
    <row r="33" spans="1:35" ht="12.75" customHeight="1">
      <c r="A33" s="10"/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4"/>
    </row>
  </sheetData>
  <sheetProtection/>
  <mergeCells count="83">
    <mergeCell ref="A1:AI1"/>
    <mergeCell ref="A3:AI3"/>
    <mergeCell ref="A2:AI2"/>
    <mergeCell ref="A7:AI7"/>
    <mergeCell ref="A8:F9"/>
    <mergeCell ref="G8:V9"/>
    <mergeCell ref="X8:X9"/>
    <mergeCell ref="Z8:AB9"/>
    <mergeCell ref="AD8:AF8"/>
    <mergeCell ref="AI8:AI9"/>
    <mergeCell ref="A10:G10"/>
    <mergeCell ref="H10:W10"/>
    <mergeCell ref="Z10:AB10"/>
    <mergeCell ref="A11:F11"/>
    <mergeCell ref="H11:W11"/>
    <mergeCell ref="Z11:AB11"/>
    <mergeCell ref="A12:F12"/>
    <mergeCell ref="H12:W12"/>
    <mergeCell ref="Z12:AB12"/>
    <mergeCell ref="A13:F13"/>
    <mergeCell ref="H13:W13"/>
    <mergeCell ref="Z13:AB13"/>
    <mergeCell ref="A14:F14"/>
    <mergeCell ref="H14:W14"/>
    <mergeCell ref="Z14:AB14"/>
    <mergeCell ref="A15:F15"/>
    <mergeCell ref="H15:W15"/>
    <mergeCell ref="Z15:AB15"/>
    <mergeCell ref="A16:F16"/>
    <mergeCell ref="H16:W16"/>
    <mergeCell ref="Z16:AB16"/>
    <mergeCell ref="A17:G17"/>
    <mergeCell ref="H17:W17"/>
    <mergeCell ref="Z17:AB17"/>
    <mergeCell ref="A18:F18"/>
    <mergeCell ref="H18:W18"/>
    <mergeCell ref="Z18:AB18"/>
    <mergeCell ref="A19:F19"/>
    <mergeCell ref="H19:W19"/>
    <mergeCell ref="Z19:AB19"/>
    <mergeCell ref="A20:F20"/>
    <mergeCell ref="H20:W20"/>
    <mergeCell ref="Z20:AB20"/>
    <mergeCell ref="A21:G21"/>
    <mergeCell ref="H21:W21"/>
    <mergeCell ref="Z21:AB21"/>
    <mergeCell ref="A22:F22"/>
    <mergeCell ref="H22:W22"/>
    <mergeCell ref="Z22:AB22"/>
    <mergeCell ref="A23:F23"/>
    <mergeCell ref="H23:W23"/>
    <mergeCell ref="Z23:AB23"/>
    <mergeCell ref="A24:G24"/>
    <mergeCell ref="H24:W24"/>
    <mergeCell ref="Z24:AB24"/>
    <mergeCell ref="A25:F25"/>
    <mergeCell ref="H25:W25"/>
    <mergeCell ref="Z25:AB25"/>
    <mergeCell ref="H29:W29"/>
    <mergeCell ref="Z29:AB29"/>
    <mergeCell ref="A26:F26"/>
    <mergeCell ref="H26:W26"/>
    <mergeCell ref="Z26:AB26"/>
    <mergeCell ref="A27:G27"/>
    <mergeCell ref="H27:W27"/>
    <mergeCell ref="Z27:AB27"/>
    <mergeCell ref="A30:G30"/>
    <mergeCell ref="H30:W30"/>
    <mergeCell ref="Z30:AB30"/>
    <mergeCell ref="A6:AI6"/>
    <mergeCell ref="A4:AI4"/>
    <mergeCell ref="A5:AI5"/>
    <mergeCell ref="A28:F28"/>
    <mergeCell ref="H28:W28"/>
    <mergeCell ref="Z28:AB28"/>
    <mergeCell ref="A29:F29"/>
    <mergeCell ref="B33:AI33"/>
    <mergeCell ref="A31:F31"/>
    <mergeCell ref="H31:W31"/>
    <mergeCell ref="Z31:AB31"/>
    <mergeCell ref="B32:AB32"/>
    <mergeCell ref="AC32:AD32"/>
    <mergeCell ref="AG32:AI32"/>
  </mergeCells>
  <printOptions/>
  <pageMargins left="0.1968503937007874" right="0.1968503937007874" top="1.40625" bottom="0.9375" header="0.20833333333333334" footer="0.3125"/>
  <pageSetup horizontalDpi="300" verticalDpi="300" orientation="landscape" pageOrder="overThenDown" paperSize="9" r:id="rId2"/>
  <headerFooter alignWithMargins="0">
    <oddHeader>&amp;C&amp;G</oddHeader>
    <oddFooter>&amp;C&amp;"Arial,Negrito"Rua São João Batista, 347 - Centro - Campos Novos - SC - CEP 89620-000 - Fone (49)35410855
www.amplasc.org.br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GAMBETA</dc:creator>
  <cp:keywords/>
  <dc:description/>
  <cp:lastModifiedBy>GAMBETA</cp:lastModifiedBy>
  <cp:lastPrinted>2014-04-22T19:52:23Z</cp:lastPrinted>
  <dcterms:created xsi:type="dcterms:W3CDTF">2014-04-16T18:14:48Z</dcterms:created>
  <dcterms:modified xsi:type="dcterms:W3CDTF">2015-01-02T03:43:47Z</dcterms:modified>
  <cp:category/>
  <cp:version/>
  <cp:contentType/>
  <cp:contentStatus/>
</cp:coreProperties>
</file>